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ANUAL\4.2 Proyecciones de Egresos\"/>
    </mc:Choice>
  </mc:AlternateContent>
  <bookViews>
    <workbookView xWindow="0" yWindow="0" windowWidth="24000" windowHeight="9345"/>
  </bookViews>
  <sheets>
    <sheet name="PE_2018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G8" i="1"/>
  <c r="G30" i="1" s="1"/>
  <c r="F8" i="1"/>
  <c r="F30" i="1" s="1"/>
  <c r="E8" i="1"/>
  <c r="E30" i="1" s="1"/>
  <c r="D8" i="1"/>
  <c r="D30" i="1" s="1"/>
  <c r="C8" i="1"/>
  <c r="C30" i="1" s="1"/>
  <c r="B8" i="1"/>
  <c r="B30" i="1" s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<sst xmlns="http://schemas.openxmlformats.org/spreadsheetml/2006/main" count="28" uniqueCount="20">
  <si>
    <t>Formato 7 b) Proyecciones de Egresos - LDF</t>
  </si>
  <si>
    <t>Proyecciones de Egresos - LDF</t>
  </si>
  <si>
    <t>(PESOS)</t>
  </si>
  <si>
    <t>(CIFRAS NOMINALES)</t>
  </si>
  <si>
    <t xml:space="preserve">        Concepto (b)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</si>
  <si>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</si>
  <si>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</si>
  <si>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</si>
  <si>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</si>
  <si>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</si>
  <si>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</si>
  <si>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</si>
  <si>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</si>
  <si>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</si>
  <si>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</si>
  <si>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</si>
  <si>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</si>
  <si>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</si>
  <si>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</si>
  <si>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Universidad Politécnica del Estado de Morelos, Gobierno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</si>
</sst>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1" fillId="3" borderId="6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9" xfId="0" applyFill="1" applyBorder="1" applyAlignment="1">
      <alignment horizontal="left" vertical="center" indent="6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9" xfId="0" applyFill="1" applyBorder="1" applyAlignment="1"/>
    <xf numFmtId="0" fontId="0" fillId="3" borderId="9" xfId="0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Jiutepec, Gobierno del Estado de Morelos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21" x14ac:dyDescent="0.25">
      <c r="A1" s="15" t="s">
        <v>0</v>
      </c>
      <c r="B1" s="15"/>
      <c r="C1" s="15"/>
      <c r="D1" s="15"/>
      <c r="E1" s="15"/>
      <c r="F1" s="15"/>
      <c r="G1" s="15"/>
    </row>
    <row r="2" spans="1:7" customFormat="1" x14ac:dyDescent="0.25">
      <c r="A2" s="16" t="s">
        <v>19</v>
      </c>
      <c r="B2" s="17"/>
      <c r="C2" s="17"/>
      <c r="D2" s="17"/>
      <c r="E2" s="17"/>
      <c r="F2" s="17"/>
      <c r="G2" s="18"/>
    </row>
    <row r="3" spans="1:7" customFormat="1" x14ac:dyDescent="0.25">
      <c r="A3" s="19" t="s">
        <v>1</v>
      </c>
      <c r="B3" s="20"/>
      <c r="C3" s="20"/>
      <c r="D3" s="20"/>
      <c r="E3" s="20"/>
      <c r="F3" s="20"/>
      <c r="G3" s="21"/>
    </row>
    <row r="4" spans="1:7" customFormat="1" x14ac:dyDescent="0.25">
      <c r="A4" s="19" t="s">
        <v>2</v>
      </c>
      <c r="B4" s="20"/>
      <c r="C4" s="20"/>
      <c r="D4" s="20"/>
      <c r="E4" s="20"/>
      <c r="F4" s="20"/>
      <c r="G4" s="21"/>
    </row>
    <row r="5" spans="1:7" customFormat="1" x14ac:dyDescent="0.25">
      <c r="A5" s="19" t="s">
        <v>3</v>
      </c>
      <c r="B5" s="20"/>
      <c r="C5" s="20"/>
      <c r="D5" s="20"/>
      <c r="E5" s="20"/>
      <c r="F5" s="20"/>
      <c r="G5" s="21"/>
    </row>
    <row r="6" spans="1:7" customFormat="1" x14ac:dyDescent="0.25">
      <c r="A6" s="22" t="s">
        <v>4</v>
      </c>
      <c r="B6" s="1">
        <f>ANIO1P</f>
        <v>2019</v>
      </c>
      <c r="C6" s="13" t="str">
        <f>ANIO2P</f>
        <v>2020 (d)</v>
      </c>
      <c r="D6" s="13" t="str">
        <f>ANIO3P</f>
        <v>2021 (d)</v>
      </c>
      <c r="E6" s="13" t="str">
        <f>ANIO4P</f>
        <v>2022 (d)</v>
      </c>
      <c r="F6" s="13" t="str">
        <f>ANIO5P</f>
        <v>2023 (d)</v>
      </c>
      <c r="G6" s="13" t="str">
        <f>ANIO6P</f>
        <v>2024 (d)</v>
      </c>
    </row>
    <row r="7" spans="1:7" customFormat="1" ht="45" x14ac:dyDescent="0.25">
      <c r="A7" s="23"/>
      <c r="B7" s="2" t="s">
        <v>5</v>
      </c>
      <c r="C7" s="14"/>
      <c r="D7" s="14"/>
      <c r="E7" s="14"/>
      <c r="F7" s="14"/>
      <c r="G7" s="14"/>
    </row>
    <row r="8" spans="1:7" x14ac:dyDescent="0.25">
      <c r="A8" s="4" t="s">
        <v>6</v>
      </c>
      <c r="B8" s="5">
        <f>SUM(B9:B17)</f>
        <v>80860527</v>
      </c>
      <c r="C8" s="5">
        <f t="shared" ref="C8:G8" si="0">SUM(C9:C17)</f>
        <v>88946580</v>
      </c>
      <c r="D8" s="5">
        <f t="shared" si="0"/>
        <v>97841238</v>
      </c>
      <c r="E8" s="5">
        <f t="shared" si="0"/>
        <v>107625362</v>
      </c>
      <c r="F8" s="5">
        <f t="shared" si="0"/>
        <v>118387898</v>
      </c>
      <c r="G8" s="5">
        <f t="shared" si="0"/>
        <v>121939534.94</v>
      </c>
    </row>
    <row r="9" spans="1:7" x14ac:dyDescent="0.25">
      <c r="A9" s="6" t="s">
        <v>7</v>
      </c>
      <c r="B9" s="7">
        <v>62155269.000000007</v>
      </c>
      <c r="C9" s="7">
        <v>68370796</v>
      </c>
      <c r="D9" s="7">
        <v>75207876</v>
      </c>
      <c r="E9" s="7">
        <v>82728664</v>
      </c>
      <c r="F9" s="7">
        <v>91001530</v>
      </c>
      <c r="G9" s="7">
        <v>93731575.900000006</v>
      </c>
    </row>
    <row r="10" spans="1:7" x14ac:dyDescent="0.25">
      <c r="A10" s="6" t="s">
        <v>8</v>
      </c>
      <c r="B10" s="7">
        <v>2714457</v>
      </c>
      <c r="C10" s="7">
        <v>2985903</v>
      </c>
      <c r="D10" s="7">
        <v>3284493</v>
      </c>
      <c r="E10" s="7">
        <v>3612942</v>
      </c>
      <c r="F10" s="7">
        <v>3974236</v>
      </c>
      <c r="G10" s="7">
        <v>4093463.08</v>
      </c>
    </row>
    <row r="11" spans="1:7" x14ac:dyDescent="0.25">
      <c r="A11" s="6" t="s">
        <v>9</v>
      </c>
      <c r="B11" s="7">
        <v>15324696</v>
      </c>
      <c r="C11" s="7">
        <v>16857166</v>
      </c>
      <c r="D11" s="7">
        <v>18542883</v>
      </c>
      <c r="E11" s="7">
        <v>20397171</v>
      </c>
      <c r="F11" s="7">
        <v>22436888</v>
      </c>
      <c r="G11" s="7">
        <v>23109994.640000001</v>
      </c>
    </row>
    <row r="12" spans="1:7" x14ac:dyDescent="0.25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6" t="s">
        <v>11</v>
      </c>
      <c r="B13" s="7">
        <v>666105</v>
      </c>
      <c r="C13" s="7">
        <v>732715</v>
      </c>
      <c r="D13" s="7">
        <v>805986</v>
      </c>
      <c r="E13" s="7">
        <v>886585</v>
      </c>
      <c r="F13" s="7">
        <v>975244</v>
      </c>
      <c r="G13" s="7">
        <v>1004501.3200000001</v>
      </c>
    </row>
    <row r="14" spans="1:7" x14ac:dyDescent="0.25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5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5">
      <c r="A18" s="8"/>
      <c r="B18" s="9"/>
      <c r="C18" s="9"/>
      <c r="D18" s="9"/>
      <c r="E18" s="9"/>
      <c r="F18" s="9"/>
      <c r="G18" s="9"/>
    </row>
    <row r="19" spans="1:7" x14ac:dyDescent="0.25">
      <c r="A19" s="10" t="s">
        <v>16</v>
      </c>
      <c r="B19" s="11">
        <f>SUM(B20:B28)</f>
        <v>3575256</v>
      </c>
      <c r="C19" s="11">
        <f t="shared" ref="C19:G19" si="1">SUM(C20:C28)</f>
        <v>3932782</v>
      </c>
      <c r="D19" s="11">
        <f t="shared" si="1"/>
        <v>4326060</v>
      </c>
      <c r="E19" s="11">
        <f t="shared" si="1"/>
        <v>4758666</v>
      </c>
      <c r="F19" s="11">
        <f t="shared" si="1"/>
        <v>5234533</v>
      </c>
      <c r="G19" s="11">
        <f t="shared" si="1"/>
        <v>5391568.9900000002</v>
      </c>
    </row>
    <row r="20" spans="1:7" x14ac:dyDescent="0.25">
      <c r="A20" s="6" t="s">
        <v>7</v>
      </c>
      <c r="B20" s="7">
        <v>19573</v>
      </c>
      <c r="C20" s="7">
        <v>21530</v>
      </c>
      <c r="D20" s="7">
        <v>23683.000000000004</v>
      </c>
      <c r="E20" s="7">
        <v>26051</v>
      </c>
      <c r="F20" s="7">
        <v>28656</v>
      </c>
      <c r="G20" s="7">
        <v>29515.68</v>
      </c>
    </row>
    <row r="21" spans="1:7" x14ac:dyDescent="0.25">
      <c r="A21" s="6" t="s">
        <v>8</v>
      </c>
      <c r="B21" s="7">
        <v>70565</v>
      </c>
      <c r="C21" s="7">
        <v>77622</v>
      </c>
      <c r="D21" s="7">
        <v>85384</v>
      </c>
      <c r="E21" s="7">
        <v>93922</v>
      </c>
      <c r="F21" s="7">
        <v>103314</v>
      </c>
      <c r="G21" s="7">
        <v>106413.42</v>
      </c>
    </row>
    <row r="22" spans="1:7" x14ac:dyDescent="0.25">
      <c r="A22" s="6" t="s">
        <v>9</v>
      </c>
      <c r="B22" s="7">
        <v>2321087</v>
      </c>
      <c r="C22" s="7">
        <v>2553196</v>
      </c>
      <c r="D22" s="7">
        <v>2808516</v>
      </c>
      <c r="E22" s="7">
        <v>3089368</v>
      </c>
      <c r="F22" s="7">
        <v>3398305</v>
      </c>
      <c r="G22" s="7">
        <v>3500254.15</v>
      </c>
    </row>
    <row r="23" spans="1:7" x14ac:dyDescent="0.25">
      <c r="A23" s="6" t="s">
        <v>10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6" t="s">
        <v>11</v>
      </c>
      <c r="B24" s="7">
        <v>1164031</v>
      </c>
      <c r="C24" s="7">
        <v>1280434</v>
      </c>
      <c r="D24" s="7">
        <v>1408477</v>
      </c>
      <c r="E24" s="7">
        <v>1549325</v>
      </c>
      <c r="F24" s="7">
        <v>1704258</v>
      </c>
      <c r="G24" s="7">
        <v>1755385.74</v>
      </c>
    </row>
    <row r="25" spans="1:7" x14ac:dyDescent="0.25">
      <c r="A25" s="6" t="s">
        <v>12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x14ac:dyDescent="0.25">
      <c r="A26" s="6" t="s">
        <v>13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5">
      <c r="A27" s="6" t="s">
        <v>17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5">
      <c r="A28" s="6" t="s">
        <v>15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10" t="s">
        <v>18</v>
      </c>
      <c r="B30" s="11">
        <f>B8+B19</f>
        <v>84435783</v>
      </c>
      <c r="C30" s="11">
        <f t="shared" ref="C30:G30" si="2">C8+C19</f>
        <v>92879362</v>
      </c>
      <c r="D30" s="11">
        <f t="shared" si="2"/>
        <v>102167298</v>
      </c>
      <c r="E30" s="11">
        <f t="shared" si="2"/>
        <v>112384028</v>
      </c>
      <c r="F30" s="11">
        <f t="shared" si="2"/>
        <v>123622431</v>
      </c>
      <c r="G30" s="11">
        <f t="shared" si="2"/>
        <v>127331103.92999999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0">
      <formula1>-1.79769313486231E+100</formula1>
      <formula2>1.79769313486231E+100</formula2>
    </dataValidation>
    <dataValidation allowBlank="1" showInputMessage="1" showErrorMessage="1" prompt="Año 5 (d)" sqref="G6:G7"/>
    <dataValidation allowBlank="1" showInputMessage="1" showErrorMessage="1" prompt="Año 4 (d)" sqref="F6:F7"/>
    <dataValidation allowBlank="1" showInputMessage="1" showErrorMessage="1" prompt="Año 3 (d)" sqref="E6:E7"/>
    <dataValidation allowBlank="1" showInputMessage="1" showErrorMessage="1" prompt="Año 2 (d)" sqref="D6:D7"/>
    <dataValidation allowBlank="1" showInputMessage="1" showErrorMessage="1" prompt="Año 1 (d)" sqref="C6:C7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'[Formatos_Anexo_1_Criterios_LDF (1).xlsm]Info General'!#REF!</xm:f>
          </x14:formula1>
          <x14:formula2>
            <xm:f>'[Formatos_Anexo_1_Criterios_LDF (1).xlsm]Info General'!#REF!</xm:f>
          </x14:formula2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2018-06-22T20:33:02Z</dcterms:created>
  <dcterms:modified xsi:type="dcterms:W3CDTF">2018-06-22T20:39:51Z</dcterms:modified>
</cp:coreProperties>
</file>